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Page Drupal Updates Do Not Remove\Fisal Office\Start Up Policy March 2016\"/>
    </mc:Choice>
  </mc:AlternateContent>
  <bookViews>
    <workbookView xWindow="0" yWindow="0" windowWidth="21570" windowHeight="9660"/>
  </bookViews>
  <sheets>
    <sheet name="Start-Up" sheetId="1" r:id="rId1"/>
    <sheet name="Calcs" sheetId="2" state="hidden" r:id="rId2"/>
  </sheets>
  <definedNames>
    <definedName name="FY">Calcs!$A$8:$A$42</definedName>
    <definedName name="_xlnm.Print_Area" localSheetId="0">'Start-Up'!$A$5:$X$69</definedName>
  </definedNames>
  <calcPr calcId="152511"/>
</workbook>
</file>

<file path=xl/calcChain.xml><?xml version="1.0" encoding="utf-8"?>
<calcChain xmlns="http://schemas.openxmlformats.org/spreadsheetml/2006/main">
  <c r="H53" i="1" l="1"/>
  <c r="G53" i="1"/>
  <c r="F53" i="1"/>
  <c r="E53" i="1"/>
  <c r="C55" i="1"/>
  <c r="C52" i="1" l="1"/>
  <c r="X52" i="1" l="1"/>
  <c r="W52" i="1"/>
  <c r="V52" i="1"/>
  <c r="T52" i="1"/>
  <c r="S52" i="1"/>
  <c r="R52" i="1"/>
  <c r="P52" i="1"/>
  <c r="O52" i="1"/>
  <c r="N52" i="1"/>
  <c r="L52" i="1"/>
  <c r="K52" i="1"/>
  <c r="J52" i="1"/>
  <c r="H52" i="1"/>
  <c r="G52" i="1"/>
  <c r="F52" i="1"/>
  <c r="E52" i="1"/>
  <c r="F27" i="1" l="1"/>
  <c r="P27" i="1" s="1"/>
  <c r="F26" i="1"/>
  <c r="F25" i="1"/>
  <c r="F24" i="1"/>
  <c r="F23" i="1"/>
  <c r="F22" i="1"/>
  <c r="F21" i="1"/>
  <c r="F20" i="1"/>
  <c r="H17" i="1"/>
  <c r="X17" i="1" s="1"/>
  <c r="H18" i="1"/>
  <c r="X18" i="1" s="1"/>
  <c r="H16" i="1"/>
  <c r="W16" i="1" s="1"/>
  <c r="G18" i="1"/>
  <c r="T18" i="1" s="1"/>
  <c r="G17" i="1"/>
  <c r="S17" i="1" s="1"/>
  <c r="G16" i="1"/>
  <c r="R16" i="1" s="1"/>
  <c r="F18" i="1"/>
  <c r="N18" i="1" s="1"/>
  <c r="F17" i="1"/>
  <c r="O17" i="1" s="1"/>
  <c r="F16" i="1"/>
  <c r="P16" i="1" s="1"/>
  <c r="E18" i="1"/>
  <c r="L18" i="1" s="1"/>
  <c r="E17" i="1"/>
  <c r="K17" i="1" s="1"/>
  <c r="E16" i="1"/>
  <c r="K16" i="1" s="1"/>
  <c r="L15" i="1"/>
  <c r="K15" i="1"/>
  <c r="J15" i="1"/>
  <c r="C46" i="1"/>
  <c r="C35" i="1"/>
  <c r="E27" i="1"/>
  <c r="G27" i="1" s="1"/>
  <c r="E26" i="1"/>
  <c r="G26" i="1" s="1"/>
  <c r="E25" i="1"/>
  <c r="G25" i="1" s="1"/>
  <c r="E24" i="1"/>
  <c r="G24" i="1" s="1"/>
  <c r="E23" i="1"/>
  <c r="G23" i="1" s="1"/>
  <c r="E22" i="1"/>
  <c r="E21" i="1"/>
  <c r="G21" i="1" s="1"/>
  <c r="E46" i="1" l="1"/>
  <c r="G46" i="1" s="1"/>
  <c r="G22" i="1"/>
  <c r="H22" i="1" s="1"/>
  <c r="K46" i="1"/>
  <c r="L27" i="1"/>
  <c r="L17" i="1"/>
  <c r="H25" i="1"/>
  <c r="T17" i="1"/>
  <c r="H24" i="1"/>
  <c r="H26" i="1"/>
  <c r="O16" i="1"/>
  <c r="V16" i="1"/>
  <c r="J16" i="1"/>
  <c r="P17" i="1"/>
  <c r="W17" i="1"/>
  <c r="J17" i="1"/>
  <c r="P18" i="1"/>
  <c r="F46" i="1"/>
  <c r="J46" i="1"/>
  <c r="J27" i="1"/>
  <c r="N27" i="1"/>
  <c r="K27" i="1"/>
  <c r="O27" i="1"/>
  <c r="H23" i="1"/>
  <c r="H21" i="1"/>
  <c r="O18" i="1"/>
  <c r="V18" i="1"/>
  <c r="R18" i="1"/>
  <c r="W18" i="1"/>
  <c r="K18" i="1"/>
  <c r="S18" i="1"/>
  <c r="J18" i="1"/>
  <c r="N17" i="1"/>
  <c r="R17" i="1"/>
  <c r="V17" i="1"/>
  <c r="L16" i="1"/>
  <c r="N16" i="1"/>
  <c r="S16" i="1"/>
  <c r="X16" i="1"/>
  <c r="T16" i="1"/>
  <c r="L46" i="1" l="1"/>
  <c r="N46" i="1"/>
  <c r="P46" i="1"/>
  <c r="O46" i="1"/>
  <c r="R27" i="1"/>
  <c r="T27" i="1"/>
  <c r="S27" i="1"/>
  <c r="H27" i="1"/>
  <c r="R46" i="1" l="1"/>
  <c r="T46" i="1"/>
  <c r="S46" i="1"/>
  <c r="H46" i="1"/>
  <c r="V27" i="1"/>
  <c r="X27" i="1"/>
  <c r="W27" i="1"/>
  <c r="W46" i="1" l="1"/>
  <c r="V46" i="1"/>
  <c r="X46" i="1"/>
  <c r="V14" i="1" l="1"/>
  <c r="R14" i="1"/>
  <c r="O15" i="1"/>
  <c r="S15" i="1" s="1"/>
  <c r="W15" i="1" s="1"/>
  <c r="L26" i="1"/>
  <c r="K25" i="1"/>
  <c r="L22" i="1"/>
  <c r="K21" i="1"/>
  <c r="E20" i="1"/>
  <c r="G20" i="1" s="1"/>
  <c r="P25" i="1"/>
  <c r="N23" i="1"/>
  <c r="P21" i="1"/>
  <c r="C28" i="1"/>
  <c r="J24" i="1"/>
  <c r="F28" i="1" l="1"/>
  <c r="N28" i="1"/>
  <c r="O20" i="1"/>
  <c r="L20" i="1"/>
  <c r="E28" i="1"/>
  <c r="G28" i="1" s="1"/>
  <c r="E35" i="1"/>
  <c r="L24" i="1"/>
  <c r="J22" i="1"/>
  <c r="J26" i="1"/>
  <c r="K23" i="1"/>
  <c r="K20" i="1"/>
  <c r="K26" i="1"/>
  <c r="J25" i="1"/>
  <c r="L23" i="1"/>
  <c r="K22" i="1"/>
  <c r="J21" i="1"/>
  <c r="P20" i="1"/>
  <c r="N26" i="1"/>
  <c r="P24" i="1"/>
  <c r="O23" i="1"/>
  <c r="N22" i="1"/>
  <c r="J20" i="1"/>
  <c r="L25" i="1"/>
  <c r="K24" i="1"/>
  <c r="J23" i="1"/>
  <c r="L21" i="1"/>
  <c r="P26" i="1"/>
  <c r="O25" i="1"/>
  <c r="N24" i="1"/>
  <c r="P22" i="1"/>
  <c r="O21" i="1"/>
  <c r="O24" i="1"/>
  <c r="N20" i="1"/>
  <c r="O26" i="1"/>
  <c r="N25" i="1"/>
  <c r="P23" i="1"/>
  <c r="O22" i="1"/>
  <c r="N21" i="1"/>
  <c r="N15" i="1"/>
  <c r="R15" i="1" s="1"/>
  <c r="V15" i="1" s="1"/>
  <c r="P15" i="1"/>
  <c r="T15" i="1" s="1"/>
  <c r="X15" i="1" s="1"/>
  <c r="F35" i="1"/>
  <c r="G35" i="1" l="1"/>
  <c r="C54" i="1"/>
  <c r="G54" i="1"/>
  <c r="L28" i="1"/>
  <c r="K28" i="1"/>
  <c r="J28" i="1"/>
  <c r="T28" i="1"/>
  <c r="J35" i="1"/>
  <c r="P28" i="1"/>
  <c r="O28" i="1"/>
  <c r="K35" i="1"/>
  <c r="L35" i="1"/>
  <c r="W21" i="1"/>
  <c r="V21" i="1"/>
  <c r="X21" i="1"/>
  <c r="X22" i="1"/>
  <c r="W22" i="1"/>
  <c r="V22" i="1"/>
  <c r="T24" i="1"/>
  <c r="S24" i="1"/>
  <c r="R24" i="1"/>
  <c r="S23" i="1"/>
  <c r="R23" i="1"/>
  <c r="T23" i="1"/>
  <c r="R26" i="1"/>
  <c r="T26" i="1"/>
  <c r="S26" i="1"/>
  <c r="T25" i="1"/>
  <c r="R25" i="1"/>
  <c r="S25" i="1"/>
  <c r="T21" i="1"/>
  <c r="S21" i="1"/>
  <c r="R21" i="1"/>
  <c r="R22" i="1"/>
  <c r="S22" i="1"/>
  <c r="T22" i="1"/>
  <c r="N35" i="1"/>
  <c r="P35" i="1"/>
  <c r="O35" i="1"/>
  <c r="D28" i="1" l="1"/>
  <c r="D26" i="1"/>
  <c r="D22" i="1"/>
  <c r="D17" i="1"/>
  <c r="D25" i="1"/>
  <c r="D21" i="1"/>
  <c r="D46" i="1"/>
  <c r="D35" i="1"/>
  <c r="D24" i="1"/>
  <c r="D20" i="1"/>
  <c r="D27" i="1"/>
  <c r="D23" i="1"/>
  <c r="D18" i="1"/>
  <c r="D16" i="1"/>
  <c r="R28" i="1"/>
  <c r="S28" i="1"/>
  <c r="H28" i="1"/>
  <c r="X28" i="1" s="1"/>
  <c r="H35" i="1"/>
  <c r="T35" i="1"/>
  <c r="S35" i="1"/>
  <c r="R35" i="1"/>
  <c r="V24" i="1"/>
  <c r="X24" i="1"/>
  <c r="W24" i="1"/>
  <c r="X26" i="1"/>
  <c r="W26" i="1"/>
  <c r="V26" i="1"/>
  <c r="W25" i="1"/>
  <c r="V25" i="1"/>
  <c r="X25" i="1"/>
  <c r="X23" i="1"/>
  <c r="W23" i="1"/>
  <c r="V23" i="1"/>
  <c r="V28" i="1" l="1"/>
  <c r="N53" i="1"/>
  <c r="W28" i="1"/>
  <c r="J53" i="1"/>
  <c r="W35" i="1"/>
  <c r="X35" i="1"/>
  <c r="V35" i="1"/>
  <c r="T20" i="1" l="1"/>
  <c r="R20" i="1"/>
  <c r="H20" i="1"/>
  <c r="V20" i="1" s="1"/>
  <c r="S20" i="1"/>
  <c r="R53" i="1" l="1"/>
  <c r="G55" i="1"/>
  <c r="X20" i="1"/>
  <c r="W20" i="1"/>
  <c r="V53" i="1" l="1"/>
  <c r="C53" i="1"/>
</calcChain>
</file>

<file path=xl/sharedStrings.xml><?xml version="1.0" encoding="utf-8"?>
<sst xmlns="http://schemas.openxmlformats.org/spreadsheetml/2006/main" count="52" uniqueCount="41">
  <si>
    <t>Dept.</t>
  </si>
  <si>
    <t>College</t>
  </si>
  <si>
    <t>Provost</t>
  </si>
  <si>
    <t xml:space="preserve">Total </t>
  </si>
  <si>
    <t>Total</t>
  </si>
  <si>
    <t xml:space="preserve">Salary  </t>
  </si>
  <si>
    <t>Department:</t>
  </si>
  <si>
    <t>New Faculty/Chair Name:</t>
  </si>
  <si>
    <t>TOTAL</t>
  </si>
  <si>
    <t>Provost (24%)</t>
  </si>
  <si>
    <t>VPR (20%)</t>
  </si>
  <si>
    <t>Base Budget Items (not included in start-up package)</t>
  </si>
  <si>
    <t>Summer Salary</t>
  </si>
  <si>
    <t>VPR</t>
  </si>
  <si>
    <t>Department</t>
  </si>
  <si>
    <t>Relocation Expenses</t>
  </si>
  <si>
    <t>No contribution</t>
  </si>
  <si>
    <t>Graduate Assistants</t>
  </si>
  <si>
    <t>Equipment Costs (provide details below):</t>
  </si>
  <si>
    <t>Other (provide details below):</t>
  </si>
  <si>
    <t>FY Hire:</t>
  </si>
  <si>
    <t>Notes:</t>
  </si>
  <si>
    <t>Please include any notes on spending profile in notes section</t>
  </si>
  <si>
    <t>(Ex. "Equipment costs will only be reimbursed in FY17")</t>
  </si>
  <si>
    <t>Percentage of Total Startup</t>
  </si>
  <si>
    <t>Provost &amp; VPR Contribution of Total Startup (can not exceed 33%)</t>
  </si>
  <si>
    <t>Post Doc</t>
  </si>
  <si>
    <t>Other Staff</t>
  </si>
  <si>
    <t>Travel</t>
  </si>
  <si>
    <t>Supplies/Materials/Consumables</t>
  </si>
  <si>
    <t>Computers</t>
  </si>
  <si>
    <t>Furniture</t>
  </si>
  <si>
    <t>Notes</t>
  </si>
  <si>
    <t>Other (please describe)</t>
  </si>
  <si>
    <t>Lab Renovations (provide details below):</t>
  </si>
  <si>
    <t>Expenses to be reimbursed by the Department Only:</t>
  </si>
  <si>
    <t>Expenses to be reimbursed by Provost/VPR/College/Dept.:</t>
  </si>
  <si>
    <t>Total Excluding Department Only Reimbursements</t>
  </si>
  <si>
    <t>Enter information into fields with blue shading</t>
  </si>
  <si>
    <t>Expenses to be reimbursed by Provost/College/Dept.:</t>
  </si>
  <si>
    <t>updated 3.3.2016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</si>
</sst>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3" borderId="0" xfId="0" applyFont="1" applyFill="1" applyProtection="1"/>
    <xf numFmtId="0" fontId="4" fillId="0" borderId="0" xfId="0" applyFont="1" applyProtection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5" fillId="2" borderId="1" xfId="0" applyFont="1" applyFill="1" applyBorder="1" applyProtection="1">
      <protection locked="0"/>
    </xf>
    <xf numFmtId="165" fontId="4" fillId="2" borderId="1" xfId="1" applyNumberFormat="1" applyFont="1" applyFill="1" applyBorder="1" applyProtection="1">
      <protection locked="0"/>
    </xf>
    <xf numFmtId="164" fontId="4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5" fontId="4" fillId="0" borderId="1" xfId="1" applyNumberFormat="1" applyFont="1" applyFill="1" applyBorder="1" applyProtection="1"/>
    <xf numFmtId="0" fontId="5" fillId="0" borderId="1" xfId="0" applyFont="1" applyFill="1" applyBorder="1" applyProtection="1"/>
    <xf numFmtId="0" fontId="4" fillId="2" borderId="1" xfId="0" applyFont="1" applyFill="1" applyBorder="1" applyProtection="1">
      <protection locked="0"/>
    </xf>
    <xf numFmtId="165" fontId="5" fillId="0" borderId="1" xfId="1" applyNumberFormat="1" applyFont="1" applyFill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5" fillId="0" borderId="0" xfId="0" applyFont="1" applyBorder="1" applyProtection="1"/>
    <xf numFmtId="3" fontId="5" fillId="0" borderId="0" xfId="0" applyNumberFormat="1" applyFont="1" applyBorder="1" applyProtection="1"/>
    <xf numFmtId="3" fontId="6" fillId="0" borderId="0" xfId="0" applyNumberFormat="1" applyFont="1" applyBorder="1" applyProtection="1"/>
    <xf numFmtId="3" fontId="5" fillId="0" borderId="0" xfId="0" applyNumberFormat="1" applyFont="1" applyProtection="1"/>
    <xf numFmtId="3" fontId="4" fillId="0" borderId="0" xfId="0" applyNumberFormat="1" applyFont="1" applyProtection="1"/>
    <xf numFmtId="0" fontId="5" fillId="3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4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0" fontId="5" fillId="0" borderId="7" xfId="0" applyFont="1" applyBorder="1" applyProtection="1"/>
    <xf numFmtId="164" fontId="4" fillId="0" borderId="7" xfId="0" applyNumberFormat="1" applyFont="1" applyFill="1" applyBorder="1" applyProtection="1"/>
    <xf numFmtId="164" fontId="5" fillId="0" borderId="7" xfId="0" applyNumberFormat="1" applyFont="1" applyFill="1" applyBorder="1" applyProtection="1"/>
    <xf numFmtId="164" fontId="4" fillId="0" borderId="7" xfId="0" applyNumberFormat="1" applyFont="1" applyBorder="1" applyProtection="1"/>
    <xf numFmtId="0" fontId="3" fillId="4" borderId="1" xfId="0" applyFont="1" applyFill="1" applyBorder="1" applyProtection="1"/>
    <xf numFmtId="0" fontId="7" fillId="4" borderId="1" xfId="0" applyFont="1" applyFill="1" applyBorder="1" applyProtection="1"/>
    <xf numFmtId="165" fontId="4" fillId="4" borderId="1" xfId="1" applyNumberFormat="1" applyFont="1" applyFill="1" applyBorder="1" applyProtection="1"/>
    <xf numFmtId="0" fontId="5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8" fillId="0" borderId="1" xfId="0" applyNumberFormat="1" applyFont="1" applyBorder="1" applyProtection="1"/>
    <xf numFmtId="9" fontId="4" fillId="0" borderId="0" xfId="2" applyFont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164" fontId="4" fillId="0" borderId="1" xfId="0" applyNumberFormat="1" applyFont="1" applyFill="1" applyBorder="1" applyProtection="1"/>
    <xf numFmtId="9" fontId="5" fillId="0" borderId="1" xfId="2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9" fontId="4" fillId="0" borderId="1" xfId="2" applyFont="1" applyFill="1" applyBorder="1" applyProtection="1"/>
    <xf numFmtId="43" fontId="4" fillId="0" borderId="0" xfId="3" applyFont="1" applyBorder="1" applyProtection="1"/>
    <xf numFmtId="0" fontId="5" fillId="0" borderId="1" xfId="2" applyNumberFormat="1" applyFont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showGridLines="0" tabSelected="1" zoomScale="80" zoomScaleNormal="80" workbookViewId="0">
      <selection activeCell="B5" sqref="B5:E5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4" width="24.28515625" style="3" hidden="1" customWidth="1"/>
    <col min="5" max="8" width="20" style="3" customWidth="1"/>
    <col min="9" max="9" width="2.7109375" style="3" customWidth="1"/>
    <col min="10" max="12" width="20" style="3" customWidth="1"/>
    <col min="13" max="13" width="2.85546875" style="3" customWidth="1"/>
    <col min="14" max="16" width="20" style="3" customWidth="1"/>
    <col min="17" max="17" width="2.85546875" style="3" customWidth="1"/>
    <col min="18" max="20" width="20" style="3" customWidth="1"/>
    <col min="21" max="21" width="2.85546875" style="3" customWidth="1"/>
    <col min="22" max="24" width="20" style="3" customWidth="1"/>
    <col min="25" max="16384" width="9.140625" style="3"/>
  </cols>
  <sheetData>
    <row r="1" spans="1:24" ht="18.75" x14ac:dyDescent="0.3">
      <c r="A1" s="2" t="s">
        <v>38</v>
      </c>
      <c r="B1" s="24"/>
    </row>
    <row r="2" spans="1:24" x14ac:dyDescent="0.25">
      <c r="A2" s="23" t="s">
        <v>22</v>
      </c>
      <c r="B2" s="25"/>
    </row>
    <row r="3" spans="1:24" x14ac:dyDescent="0.25">
      <c r="A3" s="23" t="s">
        <v>23</v>
      </c>
      <c r="B3" s="25"/>
    </row>
    <row r="4" spans="1:24" x14ac:dyDescent="0.25">
      <c r="A4" s="3" t="s">
        <v>40</v>
      </c>
    </row>
    <row r="5" spans="1:24" ht="18.75" x14ac:dyDescent="0.3">
      <c r="A5" s="4" t="s">
        <v>6</v>
      </c>
      <c r="B5" s="55"/>
      <c r="C5" s="56"/>
      <c r="D5" s="56"/>
      <c r="E5" s="57"/>
    </row>
    <row r="6" spans="1:24" ht="18.75" x14ac:dyDescent="0.3">
      <c r="A6" s="4" t="s">
        <v>7</v>
      </c>
      <c r="B6" s="55"/>
      <c r="C6" s="56"/>
      <c r="D6" s="56"/>
      <c r="E6" s="57"/>
    </row>
    <row r="7" spans="1:24" x14ac:dyDescent="0.25">
      <c r="A7" s="6" t="s">
        <v>20</v>
      </c>
      <c r="B7" s="7">
        <v>16</v>
      </c>
      <c r="C7" s="5"/>
      <c r="D7" s="5"/>
      <c r="E7" s="5"/>
    </row>
    <row r="8" spans="1:24" x14ac:dyDescent="0.25">
      <c r="A8" s="6"/>
      <c r="B8" s="6"/>
      <c r="C8" s="6"/>
      <c r="D8" s="6"/>
      <c r="E8" s="6"/>
    </row>
    <row r="9" spans="1:24" ht="18.75" x14ac:dyDescent="0.3">
      <c r="A9" s="32" t="s">
        <v>11</v>
      </c>
      <c r="B9" s="32" t="s">
        <v>32</v>
      </c>
      <c r="C9" s="36" t="s">
        <v>8</v>
      </c>
      <c r="D9" s="43"/>
      <c r="E9" s="5"/>
    </row>
    <row r="10" spans="1:24" x14ac:dyDescent="0.25">
      <c r="A10" s="6" t="s">
        <v>5</v>
      </c>
      <c r="B10" s="6"/>
      <c r="C10" s="8"/>
      <c r="D10" s="12"/>
      <c r="E10" s="5"/>
    </row>
    <row r="11" spans="1:24" x14ac:dyDescent="0.25">
      <c r="A11" s="8" t="s">
        <v>33</v>
      </c>
      <c r="B11" s="8"/>
      <c r="C11" s="8"/>
      <c r="D11" s="12"/>
      <c r="E11" s="5"/>
    </row>
    <row r="12" spans="1:24" x14ac:dyDescent="0.25">
      <c r="A12" s="8" t="s">
        <v>33</v>
      </c>
      <c r="B12" s="8"/>
      <c r="C12" s="8"/>
      <c r="D12" s="12"/>
      <c r="E12" s="5"/>
    </row>
    <row r="13" spans="1:24" x14ac:dyDescent="0.25">
      <c r="A13" s="5"/>
      <c r="B13" s="5"/>
      <c r="C13" s="5"/>
      <c r="D13" s="44"/>
      <c r="E13" s="5"/>
    </row>
    <row r="14" spans="1:24" ht="18.75" x14ac:dyDescent="0.3">
      <c r="A14" s="5"/>
      <c r="B14" s="5"/>
      <c r="C14" s="5"/>
      <c r="D14" s="44"/>
      <c r="E14" s="5"/>
      <c r="F14" s="39"/>
      <c r="G14" s="40"/>
      <c r="H14" s="40"/>
      <c r="I14" s="38"/>
      <c r="J14" s="58" t="s">
        <v>2</v>
      </c>
      <c r="K14" s="59"/>
      <c r="L14" s="60"/>
      <c r="M14" s="26"/>
      <c r="N14" s="58" t="s">
        <v>13</v>
      </c>
      <c r="O14" s="59"/>
      <c r="P14" s="60"/>
      <c r="Q14" s="26"/>
      <c r="R14" s="58" t="str">
        <f>+G15</f>
        <v>College</v>
      </c>
      <c r="S14" s="59"/>
      <c r="T14" s="60"/>
      <c r="U14" s="26"/>
      <c r="V14" s="58" t="str">
        <f>+H15</f>
        <v>Dept.</v>
      </c>
      <c r="W14" s="59"/>
      <c r="X14" s="60"/>
    </row>
    <row r="15" spans="1:24" ht="18.75" x14ac:dyDescent="0.3">
      <c r="A15" s="33" t="s">
        <v>35</v>
      </c>
      <c r="B15" s="32" t="s">
        <v>32</v>
      </c>
      <c r="C15" s="36" t="s">
        <v>4</v>
      </c>
      <c r="D15" s="43"/>
      <c r="E15" s="36" t="s">
        <v>9</v>
      </c>
      <c r="F15" s="36" t="s">
        <v>10</v>
      </c>
      <c r="G15" s="36" t="s">
        <v>1</v>
      </c>
      <c r="H15" s="36" t="s">
        <v>0</v>
      </c>
      <c r="I15" s="27"/>
      <c r="J15" s="10" t="str">
        <f>"FY"&amp;B7</f>
        <v>FY16</v>
      </c>
      <c r="K15" s="10" t="str">
        <f>"FY"&amp;(B7+1)</f>
        <v>FY17</v>
      </c>
      <c r="L15" s="10" t="str">
        <f>"FY"&amp;(B7+2)</f>
        <v>FY18</v>
      </c>
      <c r="M15" s="27"/>
      <c r="N15" s="11" t="str">
        <f>+J15</f>
        <v>FY16</v>
      </c>
      <c r="O15" s="11" t="str">
        <f t="shared" ref="O15:P15" si="0">+K15</f>
        <v>FY17</v>
      </c>
      <c r="P15" s="11" t="str">
        <f t="shared" si="0"/>
        <v>FY18</v>
      </c>
      <c r="Q15" s="27"/>
      <c r="R15" s="11" t="str">
        <f>+N15</f>
        <v>FY16</v>
      </c>
      <c r="S15" s="11" t="str">
        <f t="shared" ref="S15" si="1">+O15</f>
        <v>FY17</v>
      </c>
      <c r="T15" s="11" t="str">
        <f t="shared" ref="T15" si="2">+P15</f>
        <v>FY18</v>
      </c>
      <c r="U15" s="27"/>
      <c r="V15" s="11" t="str">
        <f>+R15</f>
        <v>FY16</v>
      </c>
      <c r="W15" s="11" t="str">
        <f t="shared" ref="W15:X15" si="3">+S15</f>
        <v>FY17</v>
      </c>
      <c r="X15" s="11" t="str">
        <f t="shared" si="3"/>
        <v>FY18</v>
      </c>
    </row>
    <row r="16" spans="1:24" x14ac:dyDescent="0.25">
      <c r="A16" s="13" t="s">
        <v>15</v>
      </c>
      <c r="B16" s="13"/>
      <c r="C16" s="8"/>
      <c r="D16" s="49" t="e">
        <f>+C16/$C$54</f>
        <v>#DIV/0!</v>
      </c>
      <c r="E16" s="12">
        <f>+$C16*Calcs!$B$5</f>
        <v>0</v>
      </c>
      <c r="F16" s="12">
        <f>+$C16*Calcs!$B$5</f>
        <v>0</v>
      </c>
      <c r="G16" s="12">
        <f>+$C16*Calcs!$B$5</f>
        <v>0</v>
      </c>
      <c r="H16" s="12">
        <f>+C16</f>
        <v>0</v>
      </c>
      <c r="I16" s="28"/>
      <c r="J16" s="12">
        <f>+$E16/3</f>
        <v>0</v>
      </c>
      <c r="K16" s="12">
        <f t="shared" ref="K16:L17" si="4">+$E16/3</f>
        <v>0</v>
      </c>
      <c r="L16" s="12">
        <f t="shared" si="4"/>
        <v>0</v>
      </c>
      <c r="M16" s="28"/>
      <c r="N16" s="12">
        <f>$F16/3</f>
        <v>0</v>
      </c>
      <c r="O16" s="12">
        <f t="shared" ref="O16:P17" si="5">$F16/3</f>
        <v>0</v>
      </c>
      <c r="P16" s="12">
        <f t="shared" si="5"/>
        <v>0</v>
      </c>
      <c r="Q16" s="28"/>
      <c r="R16" s="12">
        <f t="shared" ref="R16:T17" si="6">$G16/3</f>
        <v>0</v>
      </c>
      <c r="S16" s="12">
        <f t="shared" si="6"/>
        <v>0</v>
      </c>
      <c r="T16" s="12">
        <f t="shared" si="6"/>
        <v>0</v>
      </c>
      <c r="U16" s="28"/>
      <c r="V16" s="12">
        <f t="shared" ref="V16:X17" si="7">$H16/3</f>
        <v>0</v>
      </c>
      <c r="W16" s="12">
        <f t="shared" si="7"/>
        <v>0</v>
      </c>
      <c r="X16" s="12">
        <f t="shared" si="7"/>
        <v>0</v>
      </c>
    </row>
    <row r="17" spans="1:24" x14ac:dyDescent="0.25">
      <c r="A17" s="8" t="s">
        <v>33</v>
      </c>
      <c r="B17" s="7"/>
      <c r="C17" s="8"/>
      <c r="D17" s="49" t="e">
        <f>+C17/$C$54</f>
        <v>#DIV/0!</v>
      </c>
      <c r="E17" s="12">
        <f>+$C17*Calcs!$B$5</f>
        <v>0</v>
      </c>
      <c r="F17" s="12">
        <f>+$C17*Calcs!$B$5</f>
        <v>0</v>
      </c>
      <c r="G17" s="12">
        <f>+$C17*Calcs!$B$5</f>
        <v>0</v>
      </c>
      <c r="H17" s="12">
        <f t="shared" ref="H17:H18" si="8">+C17</f>
        <v>0</v>
      </c>
      <c r="I17" s="28"/>
      <c r="J17" s="12">
        <f>+$E17/3</f>
        <v>0</v>
      </c>
      <c r="K17" s="12">
        <f t="shared" si="4"/>
        <v>0</v>
      </c>
      <c r="L17" s="12">
        <f t="shared" si="4"/>
        <v>0</v>
      </c>
      <c r="M17" s="28"/>
      <c r="N17" s="12">
        <f>$F17/3</f>
        <v>0</v>
      </c>
      <c r="O17" s="12">
        <f t="shared" si="5"/>
        <v>0</v>
      </c>
      <c r="P17" s="12">
        <f t="shared" si="5"/>
        <v>0</v>
      </c>
      <c r="Q17" s="28"/>
      <c r="R17" s="12">
        <f t="shared" si="6"/>
        <v>0</v>
      </c>
      <c r="S17" s="12">
        <f t="shared" si="6"/>
        <v>0</v>
      </c>
      <c r="T17" s="12">
        <f t="shared" si="6"/>
        <v>0</v>
      </c>
      <c r="U17" s="28"/>
      <c r="V17" s="12">
        <f t="shared" si="7"/>
        <v>0</v>
      </c>
      <c r="W17" s="12">
        <f t="shared" si="7"/>
        <v>0</v>
      </c>
      <c r="X17" s="12">
        <f t="shared" si="7"/>
        <v>0</v>
      </c>
    </row>
    <row r="18" spans="1:24" x14ac:dyDescent="0.25">
      <c r="A18" s="8" t="s">
        <v>33</v>
      </c>
      <c r="B18" s="7"/>
      <c r="C18" s="8"/>
      <c r="D18" s="49" t="e">
        <f>+C18/$C$54</f>
        <v>#DIV/0!</v>
      </c>
      <c r="E18" s="12">
        <f>+$C18*Calcs!$B$5</f>
        <v>0</v>
      </c>
      <c r="F18" s="12">
        <f>+$C18*Calcs!$B$5</f>
        <v>0</v>
      </c>
      <c r="G18" s="12">
        <f>+$C18*Calcs!$B$5</f>
        <v>0</v>
      </c>
      <c r="H18" s="12">
        <f t="shared" si="8"/>
        <v>0</v>
      </c>
      <c r="I18" s="28"/>
      <c r="J18" s="12">
        <f>+$E18/3</f>
        <v>0</v>
      </c>
      <c r="K18" s="12">
        <f t="shared" ref="K18:L35" si="9">+$E18/3</f>
        <v>0</v>
      </c>
      <c r="L18" s="12">
        <f t="shared" si="9"/>
        <v>0</v>
      </c>
      <c r="M18" s="28"/>
      <c r="N18" s="12">
        <f>$F18/3</f>
        <v>0</v>
      </c>
      <c r="O18" s="12">
        <f t="shared" ref="O18:P35" si="10">$F18/3</f>
        <v>0</v>
      </c>
      <c r="P18" s="12">
        <f t="shared" si="10"/>
        <v>0</v>
      </c>
      <c r="Q18" s="28"/>
      <c r="R18" s="12">
        <f t="shared" ref="R18:T35" si="11">$G18/3</f>
        <v>0</v>
      </c>
      <c r="S18" s="12">
        <f t="shared" si="11"/>
        <v>0</v>
      </c>
      <c r="T18" s="12">
        <f t="shared" si="11"/>
        <v>0</v>
      </c>
      <c r="U18" s="28"/>
      <c r="V18" s="12">
        <f t="shared" ref="V18:X35" si="12">$H18/3</f>
        <v>0</v>
      </c>
      <c r="W18" s="12">
        <f t="shared" si="12"/>
        <v>0</v>
      </c>
      <c r="X18" s="12">
        <f t="shared" si="12"/>
        <v>0</v>
      </c>
    </row>
    <row r="19" spans="1:24" ht="18.75" x14ac:dyDescent="0.3">
      <c r="A19" s="33" t="s">
        <v>39</v>
      </c>
      <c r="B19" s="32" t="s">
        <v>32</v>
      </c>
      <c r="C19" s="34"/>
      <c r="D19" s="49"/>
      <c r="E19" s="12"/>
      <c r="F19" s="12"/>
      <c r="G19" s="12"/>
      <c r="H19" s="12"/>
      <c r="I19" s="28"/>
      <c r="J19" s="12"/>
      <c r="K19" s="12"/>
      <c r="L19" s="12"/>
      <c r="M19" s="28"/>
      <c r="N19" s="12"/>
      <c r="O19" s="12"/>
      <c r="P19" s="12"/>
      <c r="Q19" s="28"/>
      <c r="R19" s="12"/>
      <c r="S19" s="12"/>
      <c r="T19" s="12"/>
      <c r="U19" s="28"/>
      <c r="V19" s="12"/>
      <c r="W19" s="12"/>
      <c r="X19" s="12"/>
    </row>
    <row r="20" spans="1:24" x14ac:dyDescent="0.25">
      <c r="A20" s="6" t="s">
        <v>12</v>
      </c>
      <c r="B20" s="7"/>
      <c r="C20" s="8"/>
      <c r="D20" s="49" t="e">
        <f t="shared" ref="D20:D27" si="13">+C20/$C$54</f>
        <v>#DIV/0!</v>
      </c>
      <c r="E20" s="12">
        <f>+C20*Calcs!$B$1</f>
        <v>0</v>
      </c>
      <c r="F20" s="12">
        <f>+$C20*Calcs!$B$5</f>
        <v>0</v>
      </c>
      <c r="G20" s="12">
        <f>((C20-E20-F20)*Calcs!$B$3)</f>
        <v>0</v>
      </c>
      <c r="H20" s="12">
        <f>C20-SUM(E20:G20)</f>
        <v>0</v>
      </c>
      <c r="I20" s="28"/>
      <c r="J20" s="12">
        <f>+$E20/3</f>
        <v>0</v>
      </c>
      <c r="K20" s="12">
        <f t="shared" si="9"/>
        <v>0</v>
      </c>
      <c r="L20" s="12">
        <f t="shared" si="9"/>
        <v>0</v>
      </c>
      <c r="M20" s="28"/>
      <c r="N20" s="12">
        <f>$F20/3</f>
        <v>0</v>
      </c>
      <c r="O20" s="12">
        <f t="shared" si="10"/>
        <v>0</v>
      </c>
      <c r="P20" s="12">
        <f t="shared" si="10"/>
        <v>0</v>
      </c>
      <c r="Q20" s="28"/>
      <c r="R20" s="12">
        <f t="shared" si="11"/>
        <v>0</v>
      </c>
      <c r="S20" s="12">
        <f t="shared" si="11"/>
        <v>0</v>
      </c>
      <c r="T20" s="12">
        <f t="shared" si="11"/>
        <v>0</v>
      </c>
      <c r="U20" s="28"/>
      <c r="V20" s="12">
        <f t="shared" si="12"/>
        <v>0</v>
      </c>
      <c r="W20" s="12">
        <f t="shared" si="12"/>
        <v>0</v>
      </c>
      <c r="X20" s="12">
        <f t="shared" si="12"/>
        <v>0</v>
      </c>
    </row>
    <row r="21" spans="1:24" x14ac:dyDescent="0.25">
      <c r="A21" s="13" t="s">
        <v>26</v>
      </c>
      <c r="B21" s="7"/>
      <c r="C21" s="8"/>
      <c r="D21" s="49" t="e">
        <f t="shared" si="13"/>
        <v>#DIV/0!</v>
      </c>
      <c r="E21" s="12">
        <f>+C21*Calcs!$B$1</f>
        <v>0</v>
      </c>
      <c r="F21" s="12">
        <f>+$C21*Calcs!$B$5</f>
        <v>0</v>
      </c>
      <c r="G21" s="12">
        <f>((C21-E21-F21)*Calcs!$B$3)</f>
        <v>0</v>
      </c>
      <c r="H21" s="12">
        <f t="shared" ref="H21:H35" si="14">C21-SUM(E21:G21)</f>
        <v>0</v>
      </c>
      <c r="I21" s="29"/>
      <c r="J21" s="12">
        <f t="shared" ref="J21:J35" si="15">+$E21/3</f>
        <v>0</v>
      </c>
      <c r="K21" s="12">
        <f t="shared" si="9"/>
        <v>0</v>
      </c>
      <c r="L21" s="12">
        <f t="shared" si="9"/>
        <v>0</v>
      </c>
      <c r="M21" s="29"/>
      <c r="N21" s="12">
        <f t="shared" ref="N21:N35" si="16">$F21/3</f>
        <v>0</v>
      </c>
      <c r="O21" s="12">
        <f t="shared" si="10"/>
        <v>0</v>
      </c>
      <c r="P21" s="12">
        <f t="shared" si="10"/>
        <v>0</v>
      </c>
      <c r="Q21" s="29"/>
      <c r="R21" s="12">
        <f t="shared" si="11"/>
        <v>0</v>
      </c>
      <c r="S21" s="12">
        <f t="shared" si="11"/>
        <v>0</v>
      </c>
      <c r="T21" s="12">
        <f t="shared" si="11"/>
        <v>0</v>
      </c>
      <c r="U21" s="29"/>
      <c r="V21" s="12">
        <f t="shared" si="12"/>
        <v>0</v>
      </c>
      <c r="W21" s="12">
        <f t="shared" si="12"/>
        <v>0</v>
      </c>
      <c r="X21" s="12">
        <f t="shared" si="12"/>
        <v>0</v>
      </c>
    </row>
    <row r="22" spans="1:24" x14ac:dyDescent="0.25">
      <c r="A22" s="13" t="s">
        <v>17</v>
      </c>
      <c r="B22" s="7"/>
      <c r="C22" s="8"/>
      <c r="D22" s="49" t="e">
        <f t="shared" si="13"/>
        <v>#DIV/0!</v>
      </c>
      <c r="E22" s="12">
        <f>+C22*Calcs!$B$1</f>
        <v>0</v>
      </c>
      <c r="F22" s="12">
        <f>+$C22*Calcs!$B$5</f>
        <v>0</v>
      </c>
      <c r="G22" s="12">
        <f>((C22-E22-F22)*Calcs!$B$3)</f>
        <v>0</v>
      </c>
      <c r="H22" s="12">
        <f t="shared" si="14"/>
        <v>0</v>
      </c>
      <c r="I22" s="29"/>
      <c r="J22" s="12">
        <f t="shared" si="15"/>
        <v>0</v>
      </c>
      <c r="K22" s="12">
        <f t="shared" si="9"/>
        <v>0</v>
      </c>
      <c r="L22" s="12">
        <f t="shared" si="9"/>
        <v>0</v>
      </c>
      <c r="M22" s="29"/>
      <c r="N22" s="12">
        <f t="shared" si="16"/>
        <v>0</v>
      </c>
      <c r="O22" s="12">
        <f t="shared" si="10"/>
        <v>0</v>
      </c>
      <c r="P22" s="12">
        <f t="shared" si="10"/>
        <v>0</v>
      </c>
      <c r="Q22" s="29"/>
      <c r="R22" s="12">
        <f t="shared" si="11"/>
        <v>0</v>
      </c>
      <c r="S22" s="12">
        <f t="shared" si="11"/>
        <v>0</v>
      </c>
      <c r="T22" s="12">
        <f t="shared" si="11"/>
        <v>0</v>
      </c>
      <c r="U22" s="29"/>
      <c r="V22" s="12">
        <f t="shared" si="12"/>
        <v>0</v>
      </c>
      <c r="W22" s="12">
        <f t="shared" si="12"/>
        <v>0</v>
      </c>
      <c r="X22" s="12">
        <f t="shared" si="12"/>
        <v>0</v>
      </c>
    </row>
    <row r="23" spans="1:24" x14ac:dyDescent="0.25">
      <c r="A23" s="13" t="s">
        <v>27</v>
      </c>
      <c r="B23" s="7"/>
      <c r="C23" s="8"/>
      <c r="D23" s="49" t="e">
        <f t="shared" si="13"/>
        <v>#DIV/0!</v>
      </c>
      <c r="E23" s="12">
        <f>+C23*Calcs!$B$1</f>
        <v>0</v>
      </c>
      <c r="F23" s="12">
        <f>+$C23*Calcs!$B$5</f>
        <v>0</v>
      </c>
      <c r="G23" s="12">
        <f>((C23-E23-F23)*Calcs!$B$3)</f>
        <v>0</v>
      </c>
      <c r="H23" s="12">
        <f t="shared" si="14"/>
        <v>0</v>
      </c>
      <c r="I23" s="29"/>
      <c r="J23" s="12">
        <f t="shared" si="15"/>
        <v>0</v>
      </c>
      <c r="K23" s="12">
        <f t="shared" si="9"/>
        <v>0</v>
      </c>
      <c r="L23" s="12">
        <f t="shared" si="9"/>
        <v>0</v>
      </c>
      <c r="M23" s="29"/>
      <c r="N23" s="12">
        <f t="shared" si="16"/>
        <v>0</v>
      </c>
      <c r="O23" s="12">
        <f t="shared" si="10"/>
        <v>0</v>
      </c>
      <c r="P23" s="12">
        <f t="shared" si="10"/>
        <v>0</v>
      </c>
      <c r="Q23" s="29"/>
      <c r="R23" s="12">
        <f t="shared" si="11"/>
        <v>0</v>
      </c>
      <c r="S23" s="12">
        <f t="shared" si="11"/>
        <v>0</v>
      </c>
      <c r="T23" s="12">
        <f t="shared" si="11"/>
        <v>0</v>
      </c>
      <c r="U23" s="29"/>
      <c r="V23" s="12">
        <f t="shared" si="12"/>
        <v>0</v>
      </c>
      <c r="W23" s="12">
        <f t="shared" si="12"/>
        <v>0</v>
      </c>
      <c r="X23" s="12">
        <f t="shared" si="12"/>
        <v>0</v>
      </c>
    </row>
    <row r="24" spans="1:24" x14ac:dyDescent="0.25">
      <c r="A24" s="13" t="s">
        <v>28</v>
      </c>
      <c r="B24" s="7"/>
      <c r="C24" s="8"/>
      <c r="D24" s="49" t="e">
        <f t="shared" si="13"/>
        <v>#DIV/0!</v>
      </c>
      <c r="E24" s="12">
        <f>+C24*Calcs!$B$1</f>
        <v>0</v>
      </c>
      <c r="F24" s="12">
        <f>+$C24*Calcs!$B$5</f>
        <v>0</v>
      </c>
      <c r="G24" s="12">
        <f>((C24-E24-F24)*Calcs!$B$3)</f>
        <v>0</v>
      </c>
      <c r="H24" s="12">
        <f t="shared" si="14"/>
        <v>0</v>
      </c>
      <c r="I24" s="29"/>
      <c r="J24" s="12">
        <f t="shared" si="15"/>
        <v>0</v>
      </c>
      <c r="K24" s="12">
        <f t="shared" si="9"/>
        <v>0</v>
      </c>
      <c r="L24" s="12">
        <f t="shared" si="9"/>
        <v>0</v>
      </c>
      <c r="M24" s="29"/>
      <c r="N24" s="12">
        <f t="shared" si="16"/>
        <v>0</v>
      </c>
      <c r="O24" s="12">
        <f t="shared" si="10"/>
        <v>0</v>
      </c>
      <c r="P24" s="12">
        <f t="shared" si="10"/>
        <v>0</v>
      </c>
      <c r="Q24" s="29"/>
      <c r="R24" s="12">
        <f t="shared" si="11"/>
        <v>0</v>
      </c>
      <c r="S24" s="12">
        <f t="shared" si="11"/>
        <v>0</v>
      </c>
      <c r="T24" s="12">
        <f t="shared" si="11"/>
        <v>0</v>
      </c>
      <c r="U24" s="29"/>
      <c r="V24" s="12">
        <f t="shared" si="12"/>
        <v>0</v>
      </c>
      <c r="W24" s="12">
        <f t="shared" si="12"/>
        <v>0</v>
      </c>
      <c r="X24" s="12">
        <f t="shared" si="12"/>
        <v>0</v>
      </c>
    </row>
    <row r="25" spans="1:24" x14ac:dyDescent="0.25">
      <c r="A25" s="13" t="s">
        <v>29</v>
      </c>
      <c r="B25" s="7"/>
      <c r="C25" s="8"/>
      <c r="D25" s="49" t="e">
        <f t="shared" si="13"/>
        <v>#DIV/0!</v>
      </c>
      <c r="E25" s="12">
        <f>+C25*Calcs!$B$1</f>
        <v>0</v>
      </c>
      <c r="F25" s="12">
        <f>+$C25*Calcs!$B$5</f>
        <v>0</v>
      </c>
      <c r="G25" s="12">
        <f>((C25-E25-F25)*Calcs!$B$3)</f>
        <v>0</v>
      </c>
      <c r="H25" s="12">
        <f t="shared" si="14"/>
        <v>0</v>
      </c>
      <c r="I25" s="29"/>
      <c r="J25" s="12">
        <f t="shared" si="15"/>
        <v>0</v>
      </c>
      <c r="K25" s="12">
        <f t="shared" si="9"/>
        <v>0</v>
      </c>
      <c r="L25" s="12">
        <f t="shared" si="9"/>
        <v>0</v>
      </c>
      <c r="M25" s="29"/>
      <c r="N25" s="12">
        <f t="shared" si="16"/>
        <v>0</v>
      </c>
      <c r="O25" s="12">
        <f t="shared" si="10"/>
        <v>0</v>
      </c>
      <c r="P25" s="12">
        <f t="shared" si="10"/>
        <v>0</v>
      </c>
      <c r="Q25" s="29"/>
      <c r="R25" s="12">
        <f t="shared" si="11"/>
        <v>0</v>
      </c>
      <c r="S25" s="12">
        <f t="shared" si="11"/>
        <v>0</v>
      </c>
      <c r="T25" s="12">
        <f t="shared" si="11"/>
        <v>0</v>
      </c>
      <c r="U25" s="29"/>
      <c r="V25" s="12">
        <f t="shared" si="12"/>
        <v>0</v>
      </c>
      <c r="W25" s="12">
        <f t="shared" si="12"/>
        <v>0</v>
      </c>
      <c r="X25" s="12">
        <f t="shared" si="12"/>
        <v>0</v>
      </c>
    </row>
    <row r="26" spans="1:24" x14ac:dyDescent="0.25">
      <c r="A26" s="13" t="s">
        <v>30</v>
      </c>
      <c r="B26" s="7"/>
      <c r="C26" s="8"/>
      <c r="D26" s="49" t="e">
        <f t="shared" si="13"/>
        <v>#DIV/0!</v>
      </c>
      <c r="E26" s="12">
        <f>+C26*Calcs!$B$1</f>
        <v>0</v>
      </c>
      <c r="F26" s="12">
        <f>+$C26*Calcs!$B$5</f>
        <v>0</v>
      </c>
      <c r="G26" s="12">
        <f>((C26-E26-F26)*Calcs!$B$3)</f>
        <v>0</v>
      </c>
      <c r="H26" s="12">
        <f t="shared" si="14"/>
        <v>0</v>
      </c>
      <c r="I26" s="29"/>
      <c r="J26" s="12">
        <f t="shared" si="15"/>
        <v>0</v>
      </c>
      <c r="K26" s="12">
        <f t="shared" si="9"/>
        <v>0</v>
      </c>
      <c r="L26" s="12">
        <f t="shared" si="9"/>
        <v>0</v>
      </c>
      <c r="M26" s="29"/>
      <c r="N26" s="12">
        <f t="shared" si="16"/>
        <v>0</v>
      </c>
      <c r="O26" s="12">
        <f t="shared" si="10"/>
        <v>0</v>
      </c>
      <c r="P26" s="12">
        <f t="shared" si="10"/>
        <v>0</v>
      </c>
      <c r="Q26" s="29"/>
      <c r="R26" s="12">
        <f t="shared" si="11"/>
        <v>0</v>
      </c>
      <c r="S26" s="12">
        <f t="shared" si="11"/>
        <v>0</v>
      </c>
      <c r="T26" s="12">
        <f t="shared" si="11"/>
        <v>0</v>
      </c>
      <c r="U26" s="29"/>
      <c r="V26" s="12">
        <f t="shared" si="12"/>
        <v>0</v>
      </c>
      <c r="W26" s="12">
        <f t="shared" si="12"/>
        <v>0</v>
      </c>
      <c r="X26" s="12">
        <f t="shared" si="12"/>
        <v>0</v>
      </c>
    </row>
    <row r="27" spans="1:24" x14ac:dyDescent="0.25">
      <c r="A27" s="13" t="s">
        <v>31</v>
      </c>
      <c r="B27" s="7"/>
      <c r="C27" s="8"/>
      <c r="D27" s="49" t="e">
        <f t="shared" si="13"/>
        <v>#DIV/0!</v>
      </c>
      <c r="E27" s="12">
        <f>+C27*Calcs!$B$1</f>
        <v>0</v>
      </c>
      <c r="F27" s="12">
        <f>+$C27*Calcs!$B$5</f>
        <v>0</v>
      </c>
      <c r="G27" s="12">
        <f>((C27-E27-F27)*Calcs!$B$3)</f>
        <v>0</v>
      </c>
      <c r="H27" s="12">
        <f t="shared" si="14"/>
        <v>0</v>
      </c>
      <c r="I27" s="29"/>
      <c r="J27" s="12">
        <f>+$E27/3</f>
        <v>0</v>
      </c>
      <c r="K27" s="12">
        <f t="shared" si="9"/>
        <v>0</v>
      </c>
      <c r="L27" s="12">
        <f t="shared" si="9"/>
        <v>0</v>
      </c>
      <c r="M27" s="29"/>
      <c r="N27" s="12">
        <f>$F27/3</f>
        <v>0</v>
      </c>
      <c r="O27" s="12">
        <f t="shared" si="10"/>
        <v>0</v>
      </c>
      <c r="P27" s="12">
        <f t="shared" si="10"/>
        <v>0</v>
      </c>
      <c r="Q27" s="29"/>
      <c r="R27" s="12">
        <f t="shared" si="11"/>
        <v>0</v>
      </c>
      <c r="S27" s="12">
        <f t="shared" si="11"/>
        <v>0</v>
      </c>
      <c r="T27" s="12">
        <f t="shared" si="11"/>
        <v>0</v>
      </c>
      <c r="U27" s="29"/>
      <c r="V27" s="12">
        <f t="shared" si="12"/>
        <v>0</v>
      </c>
      <c r="W27" s="12">
        <f t="shared" si="12"/>
        <v>0</v>
      </c>
      <c r="X27" s="12">
        <f t="shared" si="12"/>
        <v>0</v>
      </c>
    </row>
    <row r="28" spans="1:24" x14ac:dyDescent="0.25">
      <c r="A28" s="13" t="s">
        <v>19</v>
      </c>
      <c r="B28" s="13" t="s">
        <v>32</v>
      </c>
      <c r="C28" s="12">
        <f>SUM(C29:C33)</f>
        <v>0</v>
      </c>
      <c r="D28" s="49" t="e">
        <f>+C28/$C$54</f>
        <v>#DIV/0!</v>
      </c>
      <c r="E28" s="12">
        <f>+C28*Calcs!$B$1</f>
        <v>0</v>
      </c>
      <c r="F28" s="12">
        <f>+C28*Calcs!$B$5</f>
        <v>0</v>
      </c>
      <c r="G28" s="12">
        <f>((C28-E28-F28)*Calcs!$B$3)</f>
        <v>0</v>
      </c>
      <c r="H28" s="12">
        <f t="shared" ref="H28" si="17">C28-SUM(E28:G28)</f>
        <v>0</v>
      </c>
      <c r="I28" s="29"/>
      <c r="J28" s="12">
        <f>+$E28/3</f>
        <v>0</v>
      </c>
      <c r="K28" s="12">
        <f>+$E28/3</f>
        <v>0</v>
      </c>
      <c r="L28" s="12">
        <f>+$E28/3</f>
        <v>0</v>
      </c>
      <c r="M28" s="29"/>
      <c r="N28" s="12">
        <f>$F28/3</f>
        <v>0</v>
      </c>
      <c r="O28" s="12">
        <f>$F28/3</f>
        <v>0</v>
      </c>
      <c r="P28" s="12">
        <f>$F28/3</f>
        <v>0</v>
      </c>
      <c r="Q28" s="29"/>
      <c r="R28" s="12">
        <f>$G28/3</f>
        <v>0</v>
      </c>
      <c r="S28" s="12">
        <f>$G28/3</f>
        <v>0</v>
      </c>
      <c r="T28" s="12">
        <f>$G28/3</f>
        <v>0</v>
      </c>
      <c r="U28" s="29"/>
      <c r="V28" s="12">
        <f>$H28/3</f>
        <v>0</v>
      </c>
      <c r="W28" s="12">
        <f>$H28/3</f>
        <v>0</v>
      </c>
      <c r="X28" s="12">
        <f>$H28/3</f>
        <v>0</v>
      </c>
    </row>
    <row r="29" spans="1:24" x14ac:dyDescent="0.25">
      <c r="A29" s="14"/>
      <c r="B29" s="14"/>
      <c r="C29" s="8"/>
      <c r="D29" s="49"/>
      <c r="E29" s="12"/>
      <c r="F29" s="12"/>
      <c r="G29" s="12"/>
      <c r="H29" s="12"/>
      <c r="I29" s="29"/>
      <c r="J29" s="12"/>
      <c r="K29" s="12"/>
      <c r="L29" s="12"/>
      <c r="M29" s="29"/>
      <c r="N29" s="12"/>
      <c r="O29" s="12"/>
      <c r="P29" s="12"/>
      <c r="Q29" s="29"/>
      <c r="R29" s="12"/>
      <c r="S29" s="12"/>
      <c r="T29" s="12"/>
      <c r="U29" s="29"/>
      <c r="V29" s="12"/>
      <c r="W29" s="12"/>
      <c r="X29" s="12"/>
    </row>
    <row r="30" spans="1:24" x14ac:dyDescent="0.25">
      <c r="A30" s="14"/>
      <c r="B30" s="14"/>
      <c r="C30" s="8"/>
      <c r="D30" s="49"/>
      <c r="E30" s="12"/>
      <c r="F30" s="12"/>
      <c r="G30" s="12"/>
      <c r="H30" s="12"/>
      <c r="I30" s="29"/>
      <c r="J30" s="12"/>
      <c r="K30" s="12"/>
      <c r="L30" s="12"/>
      <c r="M30" s="29"/>
      <c r="N30" s="12"/>
      <c r="O30" s="12"/>
      <c r="P30" s="12"/>
      <c r="Q30" s="29"/>
      <c r="R30" s="12"/>
      <c r="S30" s="12"/>
      <c r="T30" s="12"/>
      <c r="U30" s="29"/>
      <c r="V30" s="12"/>
      <c r="W30" s="12"/>
      <c r="X30" s="12"/>
    </row>
    <row r="31" spans="1:24" x14ac:dyDescent="0.25">
      <c r="A31" s="14"/>
      <c r="B31" s="14"/>
      <c r="C31" s="8"/>
      <c r="D31" s="49"/>
      <c r="E31" s="12"/>
      <c r="F31" s="12"/>
      <c r="G31" s="12"/>
      <c r="H31" s="12"/>
      <c r="I31" s="29"/>
      <c r="J31" s="12"/>
      <c r="K31" s="12"/>
      <c r="L31" s="12"/>
      <c r="M31" s="29"/>
      <c r="N31" s="12"/>
      <c r="O31" s="12"/>
      <c r="P31" s="12"/>
      <c r="Q31" s="29"/>
      <c r="R31" s="12"/>
      <c r="S31" s="12"/>
      <c r="T31" s="12"/>
      <c r="U31" s="29"/>
      <c r="V31" s="12"/>
      <c r="W31" s="12"/>
      <c r="X31" s="12"/>
    </row>
    <row r="32" spans="1:24" x14ac:dyDescent="0.25">
      <c r="A32" s="14"/>
      <c r="B32" s="14"/>
      <c r="C32" s="8"/>
      <c r="D32" s="49"/>
      <c r="E32" s="12"/>
      <c r="F32" s="12"/>
      <c r="G32" s="12"/>
      <c r="H32" s="12"/>
      <c r="I32" s="29"/>
      <c r="J32" s="12"/>
      <c r="K32" s="12"/>
      <c r="L32" s="12"/>
      <c r="M32" s="29"/>
      <c r="N32" s="12"/>
      <c r="O32" s="12"/>
      <c r="P32" s="12"/>
      <c r="Q32" s="29"/>
      <c r="R32" s="12"/>
      <c r="S32" s="12"/>
      <c r="T32" s="12"/>
      <c r="U32" s="29"/>
      <c r="V32" s="12"/>
      <c r="W32" s="12"/>
      <c r="X32" s="12"/>
    </row>
    <row r="33" spans="1:24" x14ac:dyDescent="0.25">
      <c r="A33" s="14"/>
      <c r="B33" s="14"/>
      <c r="C33" s="8"/>
      <c r="D33" s="49"/>
      <c r="E33" s="12"/>
      <c r="F33" s="12"/>
      <c r="G33" s="12"/>
      <c r="H33" s="12"/>
      <c r="I33" s="29"/>
      <c r="J33" s="12"/>
      <c r="K33" s="12"/>
      <c r="L33" s="12"/>
      <c r="M33" s="29"/>
      <c r="N33" s="12"/>
      <c r="O33" s="12"/>
      <c r="P33" s="12"/>
      <c r="Q33" s="29"/>
      <c r="R33" s="12"/>
      <c r="S33" s="12"/>
      <c r="T33" s="12"/>
      <c r="U33" s="29"/>
      <c r="V33" s="12"/>
      <c r="W33" s="12"/>
      <c r="X33" s="12"/>
    </row>
    <row r="34" spans="1:24" ht="17.25" x14ac:dyDescent="0.3">
      <c r="A34" s="33" t="s">
        <v>36</v>
      </c>
      <c r="B34" s="35"/>
      <c r="C34" s="34"/>
      <c r="D34" s="49"/>
      <c r="E34" s="12"/>
      <c r="F34" s="12"/>
      <c r="G34" s="12"/>
      <c r="H34" s="12"/>
      <c r="I34" s="29"/>
      <c r="J34" s="12"/>
      <c r="K34" s="12"/>
      <c r="L34" s="12"/>
      <c r="M34" s="29"/>
      <c r="N34" s="12"/>
      <c r="O34" s="12"/>
      <c r="P34" s="12"/>
      <c r="Q34" s="29"/>
      <c r="R34" s="12"/>
      <c r="S34" s="12"/>
      <c r="T34" s="12"/>
      <c r="U34" s="29"/>
      <c r="V34" s="12"/>
      <c r="W34" s="12"/>
      <c r="X34" s="12"/>
    </row>
    <row r="35" spans="1:24" x14ac:dyDescent="0.25">
      <c r="A35" s="13" t="s">
        <v>18</v>
      </c>
      <c r="B35" s="13" t="s">
        <v>32</v>
      </c>
      <c r="C35" s="12">
        <f>SUM(C36:C45)</f>
        <v>0</v>
      </c>
      <c r="D35" s="49" t="e">
        <f>+C35/$C$54</f>
        <v>#DIV/0!</v>
      </c>
      <c r="E35" s="12">
        <f>+C35*Calcs!$B$1</f>
        <v>0</v>
      </c>
      <c r="F35" s="12">
        <f>+C35*Calcs!$B$2</f>
        <v>0</v>
      </c>
      <c r="G35" s="12">
        <f>((C35-E35-F35)*Calcs!$B$3)</f>
        <v>0</v>
      </c>
      <c r="H35" s="12">
        <f t="shared" si="14"/>
        <v>0</v>
      </c>
      <c r="I35" s="29"/>
      <c r="J35" s="12">
        <f t="shared" si="15"/>
        <v>0</v>
      </c>
      <c r="K35" s="12">
        <f t="shared" si="9"/>
        <v>0</v>
      </c>
      <c r="L35" s="12">
        <f t="shared" si="9"/>
        <v>0</v>
      </c>
      <c r="M35" s="29"/>
      <c r="N35" s="12">
        <f t="shared" si="16"/>
        <v>0</v>
      </c>
      <c r="O35" s="12">
        <f t="shared" si="10"/>
        <v>0</v>
      </c>
      <c r="P35" s="12">
        <f t="shared" si="10"/>
        <v>0</v>
      </c>
      <c r="Q35" s="29"/>
      <c r="R35" s="12">
        <f t="shared" si="11"/>
        <v>0</v>
      </c>
      <c r="S35" s="12">
        <f t="shared" si="11"/>
        <v>0</v>
      </c>
      <c r="T35" s="12">
        <f t="shared" si="11"/>
        <v>0</v>
      </c>
      <c r="U35" s="29"/>
      <c r="V35" s="12">
        <f t="shared" si="12"/>
        <v>0</v>
      </c>
      <c r="W35" s="12">
        <f t="shared" si="12"/>
        <v>0</v>
      </c>
      <c r="X35" s="12">
        <f t="shared" si="12"/>
        <v>0</v>
      </c>
    </row>
    <row r="36" spans="1:24" x14ac:dyDescent="0.25">
      <c r="A36" s="14"/>
      <c r="B36" s="14"/>
      <c r="C36" s="8"/>
      <c r="D36" s="49"/>
      <c r="E36" s="12"/>
      <c r="F36" s="12"/>
      <c r="G36" s="12"/>
      <c r="H36" s="12"/>
      <c r="I36" s="29"/>
      <c r="J36" s="12"/>
      <c r="K36" s="12"/>
      <c r="L36" s="12"/>
      <c r="M36" s="29"/>
      <c r="N36" s="12"/>
      <c r="O36" s="12"/>
      <c r="P36" s="12"/>
      <c r="Q36" s="29"/>
      <c r="R36" s="12"/>
      <c r="S36" s="12"/>
      <c r="T36" s="12"/>
      <c r="U36" s="29"/>
      <c r="V36" s="12"/>
      <c r="W36" s="12"/>
      <c r="X36" s="12"/>
    </row>
    <row r="37" spans="1:24" x14ac:dyDescent="0.25">
      <c r="A37" s="14"/>
      <c r="B37" s="14"/>
      <c r="C37" s="8"/>
      <c r="D37" s="49"/>
      <c r="E37" s="12"/>
      <c r="F37" s="12"/>
      <c r="G37" s="12"/>
      <c r="H37" s="12"/>
      <c r="I37" s="29"/>
      <c r="J37" s="12"/>
      <c r="K37" s="12"/>
      <c r="L37" s="12"/>
      <c r="M37" s="29"/>
      <c r="N37" s="12"/>
      <c r="O37" s="12"/>
      <c r="P37" s="12"/>
      <c r="Q37" s="29"/>
      <c r="R37" s="12"/>
      <c r="S37" s="12"/>
      <c r="T37" s="12"/>
      <c r="U37" s="29"/>
      <c r="V37" s="12"/>
      <c r="W37" s="12"/>
      <c r="X37" s="12"/>
    </row>
    <row r="38" spans="1:24" x14ac:dyDescent="0.25">
      <c r="A38" s="14"/>
      <c r="B38" s="14"/>
      <c r="C38" s="8"/>
      <c r="D38" s="49"/>
      <c r="E38" s="12"/>
      <c r="F38" s="12"/>
      <c r="G38" s="12"/>
      <c r="H38" s="12"/>
      <c r="I38" s="29"/>
      <c r="J38" s="12"/>
      <c r="K38" s="12"/>
      <c r="L38" s="12"/>
      <c r="M38" s="29"/>
      <c r="N38" s="12"/>
      <c r="O38" s="12"/>
      <c r="P38" s="12"/>
      <c r="Q38" s="29"/>
      <c r="R38" s="12"/>
      <c r="S38" s="12"/>
      <c r="T38" s="12"/>
      <c r="U38" s="29"/>
      <c r="V38" s="12"/>
      <c r="W38" s="12"/>
      <c r="X38" s="12"/>
    </row>
    <row r="39" spans="1:24" x14ac:dyDescent="0.25">
      <c r="A39" s="14"/>
      <c r="B39" s="14"/>
      <c r="C39" s="8"/>
      <c r="D39" s="49"/>
      <c r="E39" s="12"/>
      <c r="F39" s="12"/>
      <c r="G39" s="12"/>
      <c r="H39" s="12"/>
      <c r="I39" s="29"/>
      <c r="J39" s="12"/>
      <c r="K39" s="12"/>
      <c r="L39" s="12"/>
      <c r="M39" s="29"/>
      <c r="N39" s="12"/>
      <c r="O39" s="12"/>
      <c r="P39" s="12"/>
      <c r="Q39" s="29"/>
      <c r="R39" s="12"/>
      <c r="S39" s="12"/>
      <c r="T39" s="12"/>
      <c r="U39" s="29"/>
      <c r="V39" s="12"/>
      <c r="W39" s="12"/>
      <c r="X39" s="12"/>
    </row>
    <row r="40" spans="1:24" x14ac:dyDescent="0.25">
      <c r="A40" s="14"/>
      <c r="B40" s="14"/>
      <c r="C40" s="8"/>
      <c r="D40" s="49"/>
      <c r="E40" s="12"/>
      <c r="F40" s="12"/>
      <c r="G40" s="12"/>
      <c r="H40" s="12"/>
      <c r="I40" s="29"/>
      <c r="J40" s="12"/>
      <c r="K40" s="12"/>
      <c r="L40" s="12"/>
      <c r="M40" s="29"/>
      <c r="N40" s="12"/>
      <c r="O40" s="12"/>
      <c r="P40" s="12"/>
      <c r="Q40" s="29"/>
      <c r="R40" s="12"/>
      <c r="S40" s="12"/>
      <c r="T40" s="12"/>
      <c r="U40" s="29"/>
      <c r="V40" s="12"/>
      <c r="W40" s="12"/>
      <c r="X40" s="12"/>
    </row>
    <row r="41" spans="1:24" x14ac:dyDescent="0.25">
      <c r="A41" s="14"/>
      <c r="B41" s="14"/>
      <c r="C41" s="8"/>
      <c r="D41" s="49"/>
      <c r="E41" s="12"/>
      <c r="F41" s="12"/>
      <c r="G41" s="12"/>
      <c r="H41" s="12"/>
      <c r="I41" s="29"/>
      <c r="J41" s="12"/>
      <c r="K41" s="12"/>
      <c r="L41" s="12"/>
      <c r="M41" s="29"/>
      <c r="N41" s="12"/>
      <c r="O41" s="12"/>
      <c r="P41" s="12"/>
      <c r="Q41" s="29"/>
      <c r="R41" s="12"/>
      <c r="S41" s="12"/>
      <c r="T41" s="12"/>
      <c r="U41" s="29"/>
      <c r="V41" s="12"/>
      <c r="W41" s="12"/>
      <c r="X41" s="12"/>
    </row>
    <row r="42" spans="1:24" x14ac:dyDescent="0.25">
      <c r="A42" s="14"/>
      <c r="B42" s="14"/>
      <c r="C42" s="8"/>
      <c r="D42" s="49"/>
      <c r="E42" s="12"/>
      <c r="F42" s="12"/>
      <c r="G42" s="12"/>
      <c r="H42" s="12"/>
      <c r="I42" s="29"/>
      <c r="J42" s="12"/>
      <c r="K42" s="12"/>
      <c r="L42" s="12"/>
      <c r="M42" s="29"/>
      <c r="N42" s="12"/>
      <c r="O42" s="12"/>
      <c r="P42" s="12"/>
      <c r="Q42" s="29"/>
      <c r="R42" s="12"/>
      <c r="S42" s="12"/>
      <c r="T42" s="12"/>
      <c r="U42" s="29"/>
      <c r="V42" s="12"/>
      <c r="W42" s="12"/>
      <c r="X42" s="12"/>
    </row>
    <row r="43" spans="1:24" x14ac:dyDescent="0.25">
      <c r="A43" s="14"/>
      <c r="B43" s="14"/>
      <c r="C43" s="8"/>
      <c r="D43" s="49"/>
      <c r="E43" s="12"/>
      <c r="F43" s="12"/>
      <c r="G43" s="12"/>
      <c r="H43" s="12"/>
      <c r="I43" s="29"/>
      <c r="J43" s="12"/>
      <c r="K43" s="12"/>
      <c r="L43" s="12"/>
      <c r="M43" s="29"/>
      <c r="N43" s="12"/>
      <c r="O43" s="12"/>
      <c r="P43" s="12"/>
      <c r="Q43" s="29"/>
      <c r="R43" s="12"/>
      <c r="S43" s="12"/>
      <c r="T43" s="12"/>
      <c r="U43" s="29"/>
      <c r="V43" s="12"/>
      <c r="W43" s="12"/>
      <c r="X43" s="12"/>
    </row>
    <row r="44" spans="1:24" x14ac:dyDescent="0.25">
      <c r="A44" s="14"/>
      <c r="B44" s="14"/>
      <c r="C44" s="8"/>
      <c r="D44" s="49"/>
      <c r="E44" s="12"/>
      <c r="F44" s="12"/>
      <c r="G44" s="12"/>
      <c r="H44" s="12"/>
      <c r="I44" s="29"/>
      <c r="J44" s="12"/>
      <c r="K44" s="12"/>
      <c r="L44" s="12"/>
      <c r="M44" s="29"/>
      <c r="N44" s="12"/>
      <c r="O44" s="12"/>
      <c r="P44" s="12"/>
      <c r="Q44" s="29"/>
      <c r="R44" s="12"/>
      <c r="S44" s="12"/>
      <c r="T44" s="12"/>
      <c r="U44" s="29"/>
      <c r="V44" s="12"/>
      <c r="W44" s="12"/>
      <c r="X44" s="12"/>
    </row>
    <row r="45" spans="1:24" x14ac:dyDescent="0.25">
      <c r="A45" s="14"/>
      <c r="B45" s="14"/>
      <c r="C45" s="8"/>
      <c r="D45" s="49"/>
      <c r="E45" s="12"/>
      <c r="F45" s="12"/>
      <c r="G45" s="12"/>
      <c r="H45" s="12"/>
      <c r="I45" s="29"/>
      <c r="J45" s="12"/>
      <c r="K45" s="12"/>
      <c r="L45" s="12"/>
      <c r="M45" s="29"/>
      <c r="N45" s="12"/>
      <c r="O45" s="12"/>
      <c r="P45" s="12"/>
      <c r="Q45" s="29"/>
      <c r="R45" s="12"/>
      <c r="S45" s="12"/>
      <c r="T45" s="12"/>
      <c r="U45" s="29"/>
      <c r="V45" s="12"/>
      <c r="W45" s="12"/>
      <c r="X45" s="12"/>
    </row>
    <row r="46" spans="1:24" x14ac:dyDescent="0.25">
      <c r="A46" s="13" t="s">
        <v>34</v>
      </c>
      <c r="B46" s="13" t="s">
        <v>32</v>
      </c>
      <c r="C46" s="12">
        <f>SUM(C47:C51)</f>
        <v>0</v>
      </c>
      <c r="D46" s="49" t="e">
        <f>+C46/$C$54</f>
        <v>#DIV/0!</v>
      </c>
      <c r="E46" s="12">
        <f>+C46*Calcs!$B$1</f>
        <v>0</v>
      </c>
      <c r="F46" s="12">
        <f>+C46*Calcs!$B$2</f>
        <v>0</v>
      </c>
      <c r="G46" s="12">
        <f>((C46-E46-F46)*Calcs!$B$3)</f>
        <v>0</v>
      </c>
      <c r="H46" s="12">
        <f t="shared" ref="H46" si="18">C46-SUM(E46:G46)</f>
        <v>0</v>
      </c>
      <c r="I46" s="29"/>
      <c r="J46" s="12">
        <f>+$E46/3</f>
        <v>0</v>
      </c>
      <c r="K46" s="12">
        <f t="shared" ref="K46:L46" si="19">+$E46/3</f>
        <v>0</v>
      </c>
      <c r="L46" s="12">
        <f t="shared" si="19"/>
        <v>0</v>
      </c>
      <c r="M46" s="29"/>
      <c r="N46" s="12">
        <f>$F46/3</f>
        <v>0</v>
      </c>
      <c r="O46" s="12">
        <f t="shared" ref="O46:P46" si="20">$F46/3</f>
        <v>0</v>
      </c>
      <c r="P46" s="12">
        <f t="shared" si="20"/>
        <v>0</v>
      </c>
      <c r="Q46" s="29"/>
      <c r="R46" s="12">
        <f t="shared" ref="R46:T46" si="21">$G46/3</f>
        <v>0</v>
      </c>
      <c r="S46" s="12">
        <f t="shared" si="21"/>
        <v>0</v>
      </c>
      <c r="T46" s="12">
        <f t="shared" si="21"/>
        <v>0</v>
      </c>
      <c r="U46" s="29"/>
      <c r="V46" s="12">
        <f t="shared" ref="V46:X46" si="22">$H46/3</f>
        <v>0</v>
      </c>
      <c r="W46" s="12">
        <f t="shared" si="22"/>
        <v>0</v>
      </c>
      <c r="X46" s="12">
        <f t="shared" si="22"/>
        <v>0</v>
      </c>
    </row>
    <row r="47" spans="1:24" x14ac:dyDescent="0.25">
      <c r="A47" s="14"/>
      <c r="B47" s="14"/>
      <c r="C47" s="8"/>
      <c r="D47" s="49"/>
      <c r="E47" s="12"/>
      <c r="F47" s="12"/>
      <c r="G47" s="12"/>
      <c r="H47" s="12"/>
      <c r="I47" s="29"/>
      <c r="J47" s="12"/>
      <c r="K47" s="12"/>
      <c r="L47" s="12"/>
      <c r="M47" s="29"/>
      <c r="N47" s="12"/>
      <c r="O47" s="12"/>
      <c r="P47" s="12"/>
      <c r="Q47" s="29"/>
      <c r="R47" s="12"/>
      <c r="S47" s="12"/>
      <c r="T47" s="12"/>
      <c r="U47" s="29"/>
      <c r="V47" s="12"/>
      <c r="W47" s="12"/>
      <c r="X47" s="12"/>
    </row>
    <row r="48" spans="1:24" x14ac:dyDescent="0.25">
      <c r="A48" s="14"/>
      <c r="B48" s="14"/>
      <c r="C48" s="8"/>
      <c r="D48" s="49"/>
      <c r="E48" s="12"/>
      <c r="F48" s="12"/>
      <c r="G48" s="12"/>
      <c r="H48" s="12"/>
      <c r="I48" s="29"/>
      <c r="J48" s="12"/>
      <c r="K48" s="12"/>
      <c r="L48" s="12"/>
      <c r="M48" s="29"/>
      <c r="N48" s="12"/>
      <c r="O48" s="12"/>
      <c r="P48" s="12"/>
      <c r="Q48" s="29"/>
      <c r="R48" s="12"/>
      <c r="S48" s="12"/>
      <c r="T48" s="12"/>
      <c r="U48" s="29"/>
      <c r="V48" s="12"/>
      <c r="W48" s="12"/>
      <c r="X48" s="12"/>
    </row>
    <row r="49" spans="1:24" x14ac:dyDescent="0.25">
      <c r="A49" s="14"/>
      <c r="B49" s="14"/>
      <c r="C49" s="8"/>
      <c r="D49" s="49"/>
      <c r="E49" s="12"/>
      <c r="F49" s="12"/>
      <c r="G49" s="12"/>
      <c r="H49" s="12"/>
      <c r="I49" s="29"/>
      <c r="J49" s="12"/>
      <c r="K49" s="12"/>
      <c r="L49" s="12"/>
      <c r="M49" s="29"/>
      <c r="N49" s="12"/>
      <c r="O49" s="12"/>
      <c r="P49" s="12"/>
      <c r="Q49" s="29"/>
      <c r="R49" s="12"/>
      <c r="S49" s="12"/>
      <c r="T49" s="12"/>
      <c r="U49" s="29"/>
      <c r="V49" s="12"/>
      <c r="W49" s="12"/>
      <c r="X49" s="12"/>
    </row>
    <row r="50" spans="1:24" x14ac:dyDescent="0.25">
      <c r="A50" s="14"/>
      <c r="B50" s="14"/>
      <c r="C50" s="8"/>
      <c r="D50" s="49"/>
      <c r="E50" s="12"/>
      <c r="F50" s="12"/>
      <c r="G50" s="12"/>
      <c r="H50" s="12"/>
      <c r="I50" s="29"/>
      <c r="J50" s="12"/>
      <c r="K50" s="12"/>
      <c r="L50" s="12"/>
      <c r="M50" s="29"/>
      <c r="N50" s="12"/>
      <c r="O50" s="12"/>
      <c r="P50" s="12"/>
      <c r="Q50" s="29"/>
      <c r="R50" s="12"/>
      <c r="S50" s="12"/>
      <c r="T50" s="12"/>
      <c r="U50" s="29"/>
      <c r="V50" s="12"/>
      <c r="W50" s="12"/>
      <c r="X50" s="12"/>
    </row>
    <row r="51" spans="1:24" x14ac:dyDescent="0.25">
      <c r="A51" s="14"/>
      <c r="B51" s="14"/>
      <c r="C51" s="8"/>
      <c r="D51" s="49"/>
      <c r="E51" s="12"/>
      <c r="F51" s="12"/>
      <c r="G51" s="12"/>
      <c r="H51" s="12"/>
      <c r="I51" s="29"/>
      <c r="J51" s="12"/>
      <c r="K51" s="12"/>
      <c r="L51" s="12"/>
      <c r="M51" s="29"/>
      <c r="N51" s="12"/>
      <c r="O51" s="12"/>
      <c r="P51" s="12"/>
      <c r="Q51" s="29"/>
      <c r="R51" s="12"/>
      <c r="S51" s="12"/>
      <c r="T51" s="12"/>
      <c r="U51" s="29"/>
      <c r="V51" s="12"/>
      <c r="W51" s="12"/>
      <c r="X51" s="12"/>
    </row>
    <row r="52" spans="1:24" ht="18.75" x14ac:dyDescent="0.3">
      <c r="A52" s="4" t="s">
        <v>3</v>
      </c>
      <c r="B52" s="4"/>
      <c r="C52" s="15">
        <f>SUM(C16:C28,C35,C46)</f>
        <v>0</v>
      </c>
      <c r="D52" s="46"/>
      <c r="E52" s="15">
        <f>SUM(E16:E28,E35,E46)</f>
        <v>0</v>
      </c>
      <c r="F52" s="15">
        <f>SUM(F16:F28,F35,F46)</f>
        <v>0</v>
      </c>
      <c r="G52" s="15">
        <f>SUM(G16:G28,G35,G46)</f>
        <v>0</v>
      </c>
      <c r="H52" s="15">
        <f>SUM(H16:H28,H35,H46)</f>
        <v>0</v>
      </c>
      <c r="I52" s="30"/>
      <c r="J52" s="15">
        <f>SUM(J16:J28,J35,J46)</f>
        <v>0</v>
      </c>
      <c r="K52" s="15">
        <f>SUM(K16:K28,K35,K46)</f>
        <v>0</v>
      </c>
      <c r="L52" s="15">
        <f>SUM(L16:L28,L35,L46)</f>
        <v>0</v>
      </c>
      <c r="M52" s="30"/>
      <c r="N52" s="15">
        <f>SUM(N16:N28,N35,N46)</f>
        <v>0</v>
      </c>
      <c r="O52" s="15">
        <f>SUM(O16:O28,O35,O46)</f>
        <v>0</v>
      </c>
      <c r="P52" s="15">
        <f>SUM(P16:P28,P35,P46)</f>
        <v>0</v>
      </c>
      <c r="Q52" s="30"/>
      <c r="R52" s="15">
        <f>SUM(R16:R28,R35,R46)</f>
        <v>0</v>
      </c>
      <c r="S52" s="15">
        <f>SUM(S16:S28,S35,S46)</f>
        <v>0</v>
      </c>
      <c r="T52" s="15">
        <f>SUM(T16:T28,T35,T46)</f>
        <v>0</v>
      </c>
      <c r="U52" s="30"/>
      <c r="V52" s="15">
        <f>SUM(V16:V28,V35,V46)</f>
        <v>0</v>
      </c>
      <c r="W52" s="15">
        <f>SUM(W16:W28,W35,W46)</f>
        <v>0</v>
      </c>
      <c r="X52" s="15">
        <f>SUM(X16:X28,X35,X46)</f>
        <v>0</v>
      </c>
    </row>
    <row r="53" spans="1:24" x14ac:dyDescent="0.25">
      <c r="A53" s="6" t="s">
        <v>24</v>
      </c>
      <c r="B53" s="6"/>
      <c r="C53" s="9" t="str">
        <f>IF(C52=SUM(E52:H52)," ","Check formulas")</f>
        <v xml:space="preserve"> </v>
      </c>
      <c r="D53" s="45"/>
      <c r="E53" s="51" t="e">
        <f>+E52/C54</f>
        <v>#DIV/0!</v>
      </c>
      <c r="F53" s="51" t="e">
        <f>+F52/C54</f>
        <v>#DIV/0!</v>
      </c>
      <c r="G53" s="51" t="e">
        <f>+G52/C54</f>
        <v>#DIV/0!</v>
      </c>
      <c r="H53" s="51" t="e">
        <f>+H52/C54</f>
        <v>#DIV/0!</v>
      </c>
      <c r="I53" s="31"/>
      <c r="J53" s="61" t="str">
        <f>IF(SUM(J52:L52)=E52," ","check formulas")</f>
        <v xml:space="preserve"> </v>
      </c>
      <c r="K53" s="62"/>
      <c r="L53" s="63"/>
      <c r="M53" s="31"/>
      <c r="N53" s="61" t="str">
        <f>IF(SUM(N52:P52)=F52," ","check formulas")</f>
        <v xml:space="preserve"> </v>
      </c>
      <c r="O53" s="62"/>
      <c r="P53" s="63"/>
      <c r="Q53" s="31"/>
      <c r="R53" s="61" t="str">
        <f>IF(SUM(R52:T52)=G52," ","check formulas")</f>
        <v xml:space="preserve"> </v>
      </c>
      <c r="S53" s="62"/>
      <c r="T53" s="63"/>
      <c r="U53" s="31"/>
      <c r="V53" s="61" t="str">
        <f>IF(SUM(V52:X52)=H52," ","check formulas")</f>
        <v xml:space="preserve"> </v>
      </c>
      <c r="W53" s="62"/>
      <c r="X53" s="63"/>
    </row>
    <row r="54" spans="1:24" x14ac:dyDescent="0.25">
      <c r="A54" s="6" t="s">
        <v>37</v>
      </c>
      <c r="B54" s="6"/>
      <c r="C54" s="15">
        <f>C52-SUM(C16:C18)</f>
        <v>0</v>
      </c>
      <c r="D54" s="15"/>
      <c r="E54" s="9"/>
      <c r="F54" s="9"/>
      <c r="G54" s="41">
        <f>+C52*0.33</f>
        <v>0</v>
      </c>
      <c r="H54" s="9"/>
      <c r="I54" s="31"/>
      <c r="J54" s="9"/>
      <c r="K54" s="9"/>
      <c r="L54" s="9"/>
      <c r="M54" s="31"/>
      <c r="N54" s="9"/>
      <c r="O54" s="9"/>
      <c r="P54" s="9"/>
      <c r="Q54" s="31"/>
      <c r="R54" s="9"/>
      <c r="S54" s="9"/>
      <c r="T54" s="9"/>
      <c r="U54" s="31"/>
      <c r="V54" s="9"/>
      <c r="W54" s="9"/>
      <c r="X54" s="9"/>
    </row>
    <row r="55" spans="1:24" x14ac:dyDescent="0.25">
      <c r="A55" s="6" t="s">
        <v>25</v>
      </c>
      <c r="B55" s="6"/>
      <c r="C55" s="51" t="e">
        <f>(E52+F52)/C54</f>
        <v>#DIV/0!</v>
      </c>
      <c r="D55" s="46"/>
      <c r="E55" s="9"/>
      <c r="F55" s="9"/>
      <c r="G55" s="41">
        <f>+G52-G54</f>
        <v>0</v>
      </c>
      <c r="H55" s="9"/>
      <c r="I55" s="31"/>
      <c r="J55" s="9"/>
      <c r="K55" s="9"/>
      <c r="L55" s="9"/>
      <c r="M55" s="31"/>
      <c r="N55" s="9"/>
      <c r="O55" s="9"/>
      <c r="P55" s="9"/>
      <c r="Q55" s="31"/>
      <c r="R55" s="9"/>
      <c r="S55" s="9"/>
      <c r="T55" s="9"/>
      <c r="U55" s="31"/>
      <c r="V55" s="9"/>
      <c r="W55" s="9"/>
      <c r="X55" s="9"/>
    </row>
    <row r="56" spans="1:24" x14ac:dyDescent="0.25">
      <c r="A56" s="16"/>
      <c r="B56" s="16"/>
      <c r="C56" s="16"/>
      <c r="D56" s="47"/>
      <c r="E56" s="17"/>
      <c r="F56" s="17"/>
      <c r="G56" s="50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25">
      <c r="A57" s="53" t="s">
        <v>21</v>
      </c>
      <c r="B57" s="54"/>
      <c r="C57" s="54"/>
      <c r="D57" s="37"/>
      <c r="E57" s="17"/>
      <c r="F57" s="17"/>
      <c r="G57" s="4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25">
      <c r="A58" s="52"/>
      <c r="B58" s="52"/>
      <c r="C58" s="52"/>
      <c r="D58" s="48"/>
      <c r="E58" s="17"/>
      <c r="F58" s="17"/>
      <c r="G58" s="4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25">
      <c r="A59" s="52"/>
      <c r="B59" s="52"/>
      <c r="C59" s="52"/>
      <c r="D59" s="4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25">
      <c r="A60" s="52"/>
      <c r="B60" s="52"/>
      <c r="C60" s="52"/>
      <c r="D60" s="48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25">
      <c r="A61" s="52"/>
      <c r="B61" s="52"/>
      <c r="C61" s="52"/>
      <c r="D61" s="4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25">
      <c r="A62" s="52"/>
      <c r="B62" s="52"/>
      <c r="C62" s="52"/>
      <c r="D62" s="48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25">
      <c r="A63" s="52"/>
      <c r="B63" s="52"/>
      <c r="C63" s="52"/>
      <c r="D63" s="4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25">
      <c r="A64" s="52"/>
      <c r="B64" s="52"/>
      <c r="C64" s="52"/>
      <c r="D64" s="4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25">
      <c r="A65" s="52"/>
      <c r="B65" s="52"/>
      <c r="C65" s="52"/>
      <c r="D65" s="4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25">
      <c r="A66" s="52"/>
      <c r="B66" s="52"/>
      <c r="C66" s="52"/>
      <c r="D66" s="4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25">
      <c r="A67" s="52"/>
      <c r="B67" s="52"/>
      <c r="C67" s="52"/>
      <c r="D67" s="48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25">
      <c r="A68" s="52"/>
      <c r="B68" s="52"/>
      <c r="C68" s="52"/>
      <c r="D68" s="4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25">
      <c r="A69" s="52"/>
      <c r="B69" s="52"/>
      <c r="C69" s="52"/>
      <c r="D69" s="48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25">
      <c r="A70" s="16"/>
      <c r="B70" s="16"/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25">
      <c r="A71" s="16"/>
      <c r="B71" s="16"/>
      <c r="C71" s="16"/>
      <c r="D71" s="16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25">
      <c r="A72" s="16"/>
      <c r="B72" s="16"/>
      <c r="C72" s="16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25">
      <c r="A73" s="16"/>
      <c r="B73" s="16"/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25">
      <c r="A74" s="16"/>
      <c r="B74" s="16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25">
      <c r="A75" s="16"/>
      <c r="B75" s="16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25">
      <c r="A76" s="16"/>
      <c r="B76" s="16"/>
      <c r="C76" s="16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25">
      <c r="A77" s="16"/>
      <c r="B77" s="16"/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25">
      <c r="A78" s="16"/>
      <c r="B78" s="16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25">
      <c r="A79" s="18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x14ac:dyDescent="0.25">
      <c r="A80" s="16"/>
      <c r="B80" s="16"/>
      <c r="C80" s="16"/>
      <c r="D80" s="16"/>
      <c r="E80" s="19"/>
      <c r="F80" s="19"/>
      <c r="G80" s="19"/>
      <c r="H80" s="19"/>
      <c r="I80" s="19"/>
      <c r="J80" s="17"/>
      <c r="K80" s="17"/>
      <c r="L80" s="17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x14ac:dyDescent="0.25">
      <c r="A81" s="18"/>
      <c r="B81" s="18"/>
      <c r="C81" s="18"/>
      <c r="D81" s="1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25">
      <c r="A82" s="16"/>
      <c r="B82" s="16"/>
      <c r="C82" s="16"/>
      <c r="D82" s="16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x14ac:dyDescent="0.25">
      <c r="A83" s="16"/>
      <c r="B83" s="16"/>
      <c r="C83" s="16"/>
      <c r="D83" s="16"/>
      <c r="E83" s="20"/>
      <c r="F83" s="20"/>
      <c r="G83" s="20"/>
      <c r="H83" s="20"/>
      <c r="I83" s="17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x14ac:dyDescent="0.25">
      <c r="E84" s="21"/>
      <c r="F84" s="21"/>
      <c r="G84" s="21"/>
      <c r="H84" s="21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6" spans="1:24" x14ac:dyDescent="0.25">
      <c r="E86" s="21"/>
      <c r="F86" s="21"/>
      <c r="G86" s="21"/>
      <c r="H86" s="21"/>
    </row>
  </sheetData>
  <sheetProtection algorithmName="SHA-512" hashValue="I0HJCBv3kgsbZ/8CWfUkQiOKQm3iiKKEZ+1qkh322Hf0WuaI3TnTskOan50jOF8+OPy/wNH68sOMfbzbMNb2lA==" saltValue="NVd2MEViGqyy1Dmf2TRaEA==" spinCount="100000" sheet="1" objects="1" scenarios="1" selectLockedCells="1"/>
  <mergeCells count="23">
    <mergeCell ref="B5:E5"/>
    <mergeCell ref="B6:E6"/>
    <mergeCell ref="V14:X14"/>
    <mergeCell ref="V53:X53"/>
    <mergeCell ref="N14:P14"/>
    <mergeCell ref="J14:L14"/>
    <mergeCell ref="J53:L53"/>
    <mergeCell ref="N53:P53"/>
    <mergeCell ref="R14:T14"/>
    <mergeCell ref="R53:T53"/>
    <mergeCell ref="A68:C68"/>
    <mergeCell ref="A69:C69"/>
    <mergeCell ref="A57:C57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</mergeCells>
  <phoneticPr fontId="1" type="noConversion"/>
  <conditionalFormatting sqref="C55:D55">
    <cfRule type="cellIs" dxfId="2" priority="3" operator="greaterThan">
      <formula>0.33</formula>
    </cfRule>
  </conditionalFormatting>
  <conditionalFormatting sqref="G53">
    <cfRule type="cellIs" dxfId="1" priority="2" operator="greaterThan">
      <formula>0.33</formula>
    </cfRule>
  </conditionalFormatting>
  <conditionalFormatting sqref="E53">
    <cfRule type="cellIs" dxfId="0" priority="1" operator="greaterThan">
      <formula>0.24</formula>
    </cfRule>
  </conditionalFormatting>
  <dataValidations disablePrompts="1" count="1">
    <dataValidation type="list" allowBlank="1" showInputMessage="1" showErrorMessage="1" sqref="B7">
      <formula1>FY</formula1>
    </dataValidation>
  </dataValidations>
  <pageMargins left="0.25" right="0.25" top="0.5" bottom="0.5" header="0.5" footer="0.5"/>
  <pageSetup scale="2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4" sqref="C4"/>
    </sheetView>
  </sheetViews>
  <sheetFormatPr defaultRowHeight="12.75" x14ac:dyDescent="0.2"/>
  <cols>
    <col min="1" max="1" width="13.5703125" bestFit="1" customWidth="1"/>
  </cols>
  <sheetData>
    <row r="1" spans="1:3" x14ac:dyDescent="0.2">
      <c r="A1" s="1" t="s">
        <v>2</v>
      </c>
      <c r="B1">
        <v>0.24</v>
      </c>
    </row>
    <row r="2" spans="1:3" x14ac:dyDescent="0.2">
      <c r="A2" s="1" t="s">
        <v>13</v>
      </c>
      <c r="B2">
        <v>0.2</v>
      </c>
    </row>
    <row r="3" spans="1:3" x14ac:dyDescent="0.2">
      <c r="A3" s="1" t="s">
        <v>1</v>
      </c>
      <c r="B3">
        <v>0.5</v>
      </c>
      <c r="C3">
        <v>0.33</v>
      </c>
    </row>
    <row r="4" spans="1:3" x14ac:dyDescent="0.2">
      <c r="A4" s="1" t="s">
        <v>14</v>
      </c>
      <c r="B4">
        <v>0.5</v>
      </c>
    </row>
    <row r="5" spans="1:3" x14ac:dyDescent="0.2">
      <c r="A5" s="1" t="s">
        <v>16</v>
      </c>
      <c r="B5">
        <v>0</v>
      </c>
    </row>
    <row r="8" spans="1:3" x14ac:dyDescent="0.2">
      <c r="A8">
        <v>16</v>
      </c>
    </row>
    <row r="9" spans="1:3" x14ac:dyDescent="0.2">
      <c r="A9">
        <v>17</v>
      </c>
    </row>
    <row r="10" spans="1:3" x14ac:dyDescent="0.2">
      <c r="A10">
        <v>18</v>
      </c>
    </row>
    <row r="11" spans="1:3" x14ac:dyDescent="0.2">
      <c r="A11">
        <v>19</v>
      </c>
    </row>
    <row r="12" spans="1:3" x14ac:dyDescent="0.2">
      <c r="A12">
        <v>20</v>
      </c>
    </row>
    <row r="13" spans="1:3" x14ac:dyDescent="0.2">
      <c r="A13">
        <v>21</v>
      </c>
    </row>
    <row r="14" spans="1:3" x14ac:dyDescent="0.2">
      <c r="A14">
        <v>22</v>
      </c>
    </row>
    <row r="15" spans="1:3" x14ac:dyDescent="0.2">
      <c r="A15">
        <v>23</v>
      </c>
    </row>
    <row r="16" spans="1:3" x14ac:dyDescent="0.2">
      <c r="A16">
        <v>24</v>
      </c>
    </row>
    <row r="17" spans="1:1" x14ac:dyDescent="0.2">
      <c r="A17">
        <v>25</v>
      </c>
    </row>
    <row r="18" spans="1:1" x14ac:dyDescent="0.2">
      <c r="A18">
        <v>26</v>
      </c>
    </row>
    <row r="19" spans="1:1" x14ac:dyDescent="0.2">
      <c r="A19">
        <v>27</v>
      </c>
    </row>
    <row r="20" spans="1:1" x14ac:dyDescent="0.2">
      <c r="A20">
        <v>28</v>
      </c>
    </row>
    <row r="21" spans="1:1" x14ac:dyDescent="0.2">
      <c r="A21">
        <v>29</v>
      </c>
    </row>
    <row r="22" spans="1:1" x14ac:dyDescent="0.2">
      <c r="A22">
        <v>30</v>
      </c>
    </row>
    <row r="23" spans="1:1" x14ac:dyDescent="0.2">
      <c r="A23">
        <v>31</v>
      </c>
    </row>
    <row r="24" spans="1:1" x14ac:dyDescent="0.2">
      <c r="A24">
        <v>32</v>
      </c>
    </row>
    <row r="25" spans="1:1" x14ac:dyDescent="0.2">
      <c r="A25">
        <v>33</v>
      </c>
    </row>
    <row r="26" spans="1:1" x14ac:dyDescent="0.2">
      <c r="A26">
        <v>34</v>
      </c>
    </row>
    <row r="27" spans="1:1" x14ac:dyDescent="0.2">
      <c r="A27">
        <v>35</v>
      </c>
    </row>
    <row r="28" spans="1:1" x14ac:dyDescent="0.2">
      <c r="A28">
        <v>36</v>
      </c>
    </row>
    <row r="29" spans="1:1" x14ac:dyDescent="0.2">
      <c r="A29">
        <v>37</v>
      </c>
    </row>
    <row r="30" spans="1:1" x14ac:dyDescent="0.2">
      <c r="A30">
        <v>38</v>
      </c>
    </row>
    <row r="31" spans="1:1" x14ac:dyDescent="0.2">
      <c r="A31">
        <v>39</v>
      </c>
    </row>
    <row r="32" spans="1:1" x14ac:dyDescent="0.2">
      <c r="A32">
        <v>40</v>
      </c>
    </row>
    <row r="33" spans="1:1" x14ac:dyDescent="0.2">
      <c r="A33">
        <v>41</v>
      </c>
    </row>
    <row r="34" spans="1:1" x14ac:dyDescent="0.2">
      <c r="A34">
        <v>42</v>
      </c>
    </row>
    <row r="35" spans="1:1" x14ac:dyDescent="0.2">
      <c r="A35">
        <v>43</v>
      </c>
    </row>
    <row r="36" spans="1:1" x14ac:dyDescent="0.2">
      <c r="A36">
        <v>44</v>
      </c>
    </row>
    <row r="37" spans="1:1" x14ac:dyDescent="0.2">
      <c r="A37">
        <v>45</v>
      </c>
    </row>
    <row r="38" spans="1:1" x14ac:dyDescent="0.2">
      <c r="A38">
        <v>46</v>
      </c>
    </row>
    <row r="39" spans="1:1" x14ac:dyDescent="0.2">
      <c r="A39">
        <v>47</v>
      </c>
    </row>
    <row r="40" spans="1:1" x14ac:dyDescent="0.2">
      <c r="A40">
        <v>48</v>
      </c>
    </row>
    <row r="41" spans="1:1" x14ac:dyDescent="0.2">
      <c r="A41">
        <v>49</v>
      </c>
    </row>
    <row r="42" spans="1:1" x14ac:dyDescent="0.2">
      <c r="A42">
        <v>50</v>
      </c>
    </row>
  </sheetData>
  <sheetProtection algorithmName="SHA-512" hashValue="rV0JPOtA+jvrNVVWptGsCBnOkUyyDUKCks+iL/X75VRtvOwcFVn0KtMkrqhmTlr65vsu7tMoEXXoUOv+cpaF+w==" saltValue="MpuN73zRbDJ8wF7oliqfcg==" spinCount="100000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Start-Up</vt:lpstr>
      <vt:lpstr>Calcs</vt:lpstr>
      <vt:lpstr>FY</vt:lpstr>
      <vt:lpstr>'Start-Up'!Print_Area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ArecAdmin</cp:lastModifiedBy>
  <cp:lastPrinted>2015-08-26T18:59:57Z</cp:lastPrinted>
  <dcterms:created xsi:type="dcterms:W3CDTF">2011-01-03T19:37:37Z</dcterms:created>
  <dcterms:modified xsi:type="dcterms:W3CDTF">2016-11-17T21:21:35Z</dcterms:modified>
</cp:coreProperties>
</file>